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B39B380E-0DF9-49A5-BD72-154C09889D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Print_Area" localSheetId="0">Arkusz1!$A$1:$E$77</definedName>
    <definedName name="_xlnm.Print_Titles" localSheetId="0">Arkusz1!$2:$2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3" i="1" l="1"/>
  <c r="E73" i="1"/>
  <c r="E67" i="1"/>
  <c r="E75" i="1" s="1"/>
  <c r="E77" i="1" l="1"/>
</calcChain>
</file>

<file path=xl/sharedStrings.xml><?xml version="1.0" encoding="utf-8"?>
<sst xmlns="http://schemas.openxmlformats.org/spreadsheetml/2006/main" count="175" uniqueCount="105">
  <si>
    <t>Gródek nad Dunajcem</t>
  </si>
  <si>
    <t>nowosądecki</t>
  </si>
  <si>
    <t>Sękowa</t>
  </si>
  <si>
    <t>gorlicki</t>
  </si>
  <si>
    <t>Gromnik</t>
  </si>
  <si>
    <t>tarnowski</t>
  </si>
  <si>
    <t>Powiat Nowotarski</t>
  </si>
  <si>
    <t>Tuchów</t>
  </si>
  <si>
    <t>Szaflary</t>
  </si>
  <si>
    <t>nowotarski</t>
  </si>
  <si>
    <t>Słopnice</t>
  </si>
  <si>
    <t>limanowski</t>
  </si>
  <si>
    <t>Radłów</t>
  </si>
  <si>
    <t>Nowy Targ gmina</t>
  </si>
  <si>
    <t>Ropa</t>
  </si>
  <si>
    <t>Czorsztyn</t>
  </si>
  <si>
    <t>Żegocina</t>
  </si>
  <si>
    <t>bocheński</t>
  </si>
  <si>
    <t>Szczawnica</t>
  </si>
  <si>
    <t>Powiat Proszowicki</t>
  </si>
  <si>
    <t>Radziemice</t>
  </si>
  <si>
    <t>proszowicki</t>
  </si>
  <si>
    <t>Wieprz</t>
  </si>
  <si>
    <t>wadowicki</t>
  </si>
  <si>
    <t>Osiek</t>
  </si>
  <si>
    <t>Oświęcim</t>
  </si>
  <si>
    <t>oświęcimski</t>
  </si>
  <si>
    <t>Koszyce</t>
  </si>
  <si>
    <t>Remont drogi gminnej „Gierowa - Rożnów” (nr 290629K) w km 1+400 – 1+900 w miejscowości Rożnów</t>
  </si>
  <si>
    <t>Remont drogi gminnej „Roztoka - Sarys” (nr 290623K) w km 0+100 – 1+400 w miejscowości Roztoka-Brzeziny</t>
  </si>
  <si>
    <t>Remont drogi gminnej „Bartkowa-Bujne” (nr 290648K) w km 2+230 – 2+430 w miejscowości Bujne</t>
  </si>
  <si>
    <t>Remont drogi gminnej „Bartkowa-Posadowa” (nr 290647K) w km 2+700 – 2+740 w miejscowości Bartkowa-Posadowa</t>
  </si>
  <si>
    <t>Remont drogi gminnej Sękowa „Puste Pole" (Nr 270990 K, nr dz. ewid. 3752) w miejscowości Sękowa w km 0+000 - 1+500</t>
  </si>
  <si>
    <t>Remont drogi gminnej:Siemiechów -Lichwin (na wał) Nr 200025K/nr działki 73 w miejscowości Siemiechów w km 0+400-0+550 i 0+800-1+750 oraz remont przepustu betonowego w km 0+800</t>
  </si>
  <si>
    <t>Odbudowa nawierzchni drogi powiatowej nr 1645K Nowa Biała - Białka Tatrzańska w km 2+200 do km 3+150 w miejscowości Nowa Biała</t>
  </si>
  <si>
    <t>Remont drogi gminnej Meszna Opacka - Wieś K202189 (dz.nr 110) w miejscowości Meszna Opacka 0+000 - 0+452</t>
  </si>
  <si>
    <t>Remont drogi gminnej ul. Bukowa nr 364770K w miejscowości Maruszyna w km 0+000 - 0+500</t>
  </si>
  <si>
    <t>Remont drogi gminnej ul. Bałtyzory nr 364769K w miejscowości Maruszyna w km 0+000 - 0+470</t>
  </si>
  <si>
    <t>Remont drogi gminnej ul. Droga do Starego Bystrego nr 364770K w miejscowości Maruszyna w km 0+000 - 0+300</t>
  </si>
  <si>
    <t>Remont drogi gminnej : Chojnik- Stadniczówka NR 200021K / nr działki 25 w miejscowości Chojnik w km 0+100-0+600</t>
  </si>
  <si>
    <t>Remont drogi gminnej : Brzozowa -Podlesie Główne Nr 203803K / nr działki 739 w miejscowości Brzozowa w km 0+170-0+720</t>
  </si>
  <si>
    <t>Remont drogi gminnej : Chojnik-Rychwałd Nr.200022K /działka nr 105 w miejscowości Chojnik w km. 2+450-3+050</t>
  </si>
  <si>
    <t>Remont drogi gminnej Słopnice-Mogielica nr K340641 na działkach ewidencyjnych nr: 4081, 4082, 4083/3, 4255, 5121, 6626/2, 6656, 7430/1 w miejscowości Słopnice w km 2+965 - 2+995, 3+085 - 3+095, 3+490 - 3+510, 4+085 - 4+095, wraz z remontem mostu w ciągu tej drogi w km: 1+370, wraz z remontem przepustów ciągu tej drogi w km: 1+145, 2+830</t>
  </si>
  <si>
    <t>Remont drogi gminnej ul. Bohaterów Września nr 200165K dz. nr ewid. 946/1, 903/4 w Biskupicach Radłowskich w km 0+200 - 0+478</t>
  </si>
  <si>
    <t>Remont drogi gminnej Skałka nr 200147K dz nr ewid. 294 w Siedlcu w km 0+000 - 0+300</t>
  </si>
  <si>
    <t>Remont mostu w ciągi drogi gminnej ul. Zarębek Średni Nr K 363251 w miejscowości Łopuszna w km 0+765</t>
  </si>
  <si>
    <t>Odbudowa drogi gminnej nr 271236K Rokicie - Jaworówka w miejscowości Ropa, w km 0+000 - 0+330</t>
  </si>
  <si>
    <t>Remont drogi gminnej nr 271244 K GARWASZÓWKA - WAWRZKA w miejscowości Ropa, w km 0+297-0+560</t>
  </si>
  <si>
    <t>Remont drogi gminnej K 360564 ulica Św. Kingi w miejscowości Sromowce Wyżne w km 0+000 - 0+330</t>
  </si>
  <si>
    <t>Remont drogi gminnej nr 271269 K WOLA - SOŚNINA w miejscowości Ropa, w km 0+000 - 0+145 oraz w km 0+160 - 0+380</t>
  </si>
  <si>
    <t>Remont drogi gminnej K 360560 ulica Ks. Kosibowicza w miejscowości Sromowce Wyżne w km 0+120 - 0+180</t>
  </si>
  <si>
    <t>Remont drogi gminnej nr 271277 K RÓWNIE - KAWÓWKA - CENTRUM w miejscowości Ropa, w km 0+000-0+520</t>
  </si>
  <si>
    <t>Remont drogi gminnej wraz z odwodnieniem ul. Nad Zaporą, Nr K363545 w miejscowości Szlembark w km 0+120-0+320</t>
  </si>
  <si>
    <t>Remont drogi gminnej "Na Łazy" Nr K 363081 w miejscowości Krempachy w km 0+300-0+600</t>
  </si>
  <si>
    <t>Remont drogi gminnej "Na Wielką Górę" Nr K 363584 w miejscowości Waksmund w km 0+650-1+350</t>
  </si>
  <si>
    <t>Remont przepustu drogowego w ciągu drogi gminnej K580354 Podlas-Ujęcie w miejscowości Bełdno w km 0+520</t>
  </si>
  <si>
    <t>Remont drogi gminnej K580406 Podlesie w miejscowości Żegocina w km 1+050-1+150 wraz z remontem przepustu w km 1+100</t>
  </si>
  <si>
    <t>Remont drogi gminnej K580363 Fąfarowa Góra w miejscowości Bytomsko w km 0+150-0+250</t>
  </si>
  <si>
    <t>Odbudowa nawierzchni drogi ulica Połoniny nr 364877K na odcinku w km 0+466 do 0+938 w Szczawnicy</t>
  </si>
  <si>
    <t>Odbudowa drogi powiatowej ,,Gnatowice -Koniusza - Igołomia” (nr drogi 1266K/ nr dz. ewid. 630/1, 171/1) w miejscowości Glewiec, w miejscowości Czernichów w km 12+116 – 12+716</t>
  </si>
  <si>
    <t>Odbudowa drogi powiatowej ,,Nadzów – Ibramowice - Radziemice” (nr drogi 1259K/ nr dz. ewid. 37/2, 351, 366/9, 255/2, 383/7) w miejscowości Pieczonogi, w miejscowości Radziemice w km 2+960 – 3+313, w km 5+770 – 6+190</t>
  </si>
  <si>
    <t>Remont drogi gminnej Kąty - Łętkowice-Kolonia nr 160346K w miejscowości Kąty, Łętkowice-Kolonia od km 0+900 do 1+100; 1+400 do 1+600; 2+000 do 2+100</t>
  </si>
  <si>
    <t>Odbudowa drogi powiatowej ,,Witów – p. wieś Morsko” (nr drogi 1280K/ nr dz. ewid. 376) w miejscowości Witów w km 1+280 – 2+192</t>
  </si>
  <si>
    <t>Remont drogi gminnej Przemęczany - Łopatka nr 160390K w miejscowości Przemęczany od km 0+000 do 0+450; 1+400 do 1+600</t>
  </si>
  <si>
    <t>Odbudowa drogi powiatowej ,,Proszowice – Szczytniki - Rosiejów” (nr drogi 1251K/ nr dz. ewid. 2325/3) w miejscowości Proszowice w km 0+500 – 0+910</t>
  </si>
  <si>
    <t>Remont drogi gminnej Kowary - Łąki nr 160360K w miejscowości Kowary od km 0+000 do 0+650</t>
  </si>
  <si>
    <t>Remont drogi gminnej Radziemice - Folwark nr 160402K w miejscowości Radziemice od 0+260 do 0+610</t>
  </si>
  <si>
    <t>Remont drogi powiatowej ,,Rudno Górne – Dobranowice - Wawrzeńczyce” (nr drogi 1270K/ nr dz. ewid. 740/2) w miejscowości Rudno Dolne w km 2+389 – 2+889</t>
  </si>
  <si>
    <t>Remont drogi gminnej Przybradz - Do Oczyszczalni nr 470697K w miejscowości Przybradz w km 0+511 - 2+511</t>
  </si>
  <si>
    <t>Remont nawierzchni drogi gminnej ul. Leśna Nr 510087K w miejscowości Osiek w km 0+000 - 0+500</t>
  </si>
  <si>
    <t>Remont nawierzchni drogi gminnej ul. Malinowa Nr 510088K w miejscowości Osiek w km 0+000 - 0+656</t>
  </si>
  <si>
    <t>Remont nawierzchni drogi gminnej ul. Plebańska Nr 510109K w miejscowości Głębowice w km 0+000 - 1+386</t>
  </si>
  <si>
    <t>Remont nawierzchni drogi gminnej ul. Łazy Nr 510105K w miejscowości Głębowice w km 1+700 - 2+077</t>
  </si>
  <si>
    <t>Remont nawierzchni drogi gminnej ul. Czarny Las Nr 510081K w miejscowości Osiek w km 0+000 - 0+810</t>
  </si>
  <si>
    <t>Remont drogi gminnej nr 160038K Piotrowice-wał w miejscowości Piotrowice w km 0+200-1+250</t>
  </si>
  <si>
    <t>Remont drogi gminnej nr 160617K Piotrowice poprzeczka od drogi gminnej nr K160038 w miejscowości Piotrowice w km 0+000-0+380</t>
  </si>
  <si>
    <t>Remont drogi gminnej nr 160071K Jaksice naprzeciw świetlicy w stronę Wisły w miejscowości Jaksice w km 0+000-1+197</t>
  </si>
  <si>
    <t>Suma Czorsztyn</t>
  </si>
  <si>
    <t>Suma Gromnik</t>
  </si>
  <si>
    <t>Suma Gródek nad Dunajcem</t>
  </si>
  <si>
    <t>Suma Koszyce</t>
  </si>
  <si>
    <t>Suma Nowy Targ gmina</t>
  </si>
  <si>
    <t>Suma Osiek</t>
  </si>
  <si>
    <t>Suma Radłów</t>
  </si>
  <si>
    <t>Suma Radziemice</t>
  </si>
  <si>
    <t>Suma Ropa</t>
  </si>
  <si>
    <t>Suma Słopnica</t>
  </si>
  <si>
    <t>Suma Szczawnica</t>
  </si>
  <si>
    <t>Suma Tuchów</t>
  </si>
  <si>
    <t>Suma Wieprz</t>
  </si>
  <si>
    <t>Suma Żegocina</t>
  </si>
  <si>
    <t>16 gmin 43 zadania</t>
  </si>
  <si>
    <t>razem gminy</t>
  </si>
  <si>
    <t>Suma Powiat Nowotarski</t>
  </si>
  <si>
    <t>Suma Powiat Proszowicki</t>
  </si>
  <si>
    <t>razem powiaty</t>
  </si>
  <si>
    <t>2 powiaty 6 zadań</t>
  </si>
  <si>
    <t>L.p.</t>
  </si>
  <si>
    <t>Jednostka Samorządu Teryrorialnego</t>
  </si>
  <si>
    <t>Powiat</t>
  </si>
  <si>
    <t>Kwota promesy</t>
  </si>
  <si>
    <t>Nazwa zadania</t>
  </si>
  <si>
    <t>Ogółem promesy</t>
  </si>
  <si>
    <t>Promesy 7.06.2019 powódź</t>
  </si>
  <si>
    <t>18 J.S.T.  49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</si>
</sst>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3" fontId="0" fillId="0" borderId="2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25" zoomScale="90" zoomScaleNormal="90" workbookViewId="0">
      <selection activeCell="H30" sqref="H30"/>
    </sheetView>
  </sheetViews>
  <sheetFormatPr defaultRowHeight="15" x14ac:dyDescent="0.25"/>
  <cols>
    <col min="1" max="1" width="5.42578125" customWidth="1"/>
    <col min="2" max="2" width="13.42578125" customWidth="1"/>
    <col min="3" max="3" width="12" customWidth="1"/>
    <col min="4" max="4" width="87.5703125" customWidth="1"/>
    <col min="5" max="5" width="15.85546875" customWidth="1"/>
    <col min="8" max="8" width="16.85546875" bestFit="1" customWidth="1"/>
  </cols>
  <sheetData>
    <row r="1" spans="1:5" ht="18.75" x14ac:dyDescent="0.3">
      <c r="A1" s="25" t="s">
        <v>103</v>
      </c>
      <c r="B1" s="25"/>
      <c r="C1" s="25"/>
      <c r="D1" s="25"/>
      <c r="E1" s="25"/>
    </row>
    <row r="2" spans="1:5" s="11" customFormat="1" ht="60" x14ac:dyDescent="0.25">
      <c r="A2" s="10" t="s">
        <v>97</v>
      </c>
      <c r="B2" s="10" t="s">
        <v>98</v>
      </c>
      <c r="C2" s="10" t="s">
        <v>99</v>
      </c>
      <c r="D2" s="10" t="s">
        <v>101</v>
      </c>
      <c r="E2" s="10" t="s">
        <v>100</v>
      </c>
    </row>
    <row r="3" spans="1:5" ht="36" customHeight="1" x14ac:dyDescent="0.25">
      <c r="A3" s="2">
        <v>1</v>
      </c>
      <c r="B3" s="1" t="s">
        <v>15</v>
      </c>
      <c r="C3" s="15" t="s">
        <v>9</v>
      </c>
      <c r="D3" s="1" t="s">
        <v>48</v>
      </c>
      <c r="E3" s="20"/>
    </row>
    <row r="4" spans="1:5" ht="34.5" customHeight="1" x14ac:dyDescent="0.25">
      <c r="A4" s="2">
        <v>2</v>
      </c>
      <c r="B4" s="1" t="s">
        <v>15</v>
      </c>
      <c r="C4" s="15" t="s">
        <v>9</v>
      </c>
      <c r="D4" s="1" t="s">
        <v>50</v>
      </c>
      <c r="E4" s="22"/>
    </row>
    <row r="5" spans="1:5" ht="27" customHeight="1" x14ac:dyDescent="0.25">
      <c r="A5" s="4">
        <v>1</v>
      </c>
      <c r="B5" s="5" t="s">
        <v>77</v>
      </c>
      <c r="C5" s="16"/>
      <c r="D5" s="5"/>
      <c r="E5" s="6">
        <v>280000</v>
      </c>
    </row>
    <row r="6" spans="1:5" ht="38.25" customHeight="1" x14ac:dyDescent="0.25">
      <c r="A6" s="2">
        <v>3</v>
      </c>
      <c r="B6" s="1" t="s">
        <v>4</v>
      </c>
      <c r="C6" s="15" t="s">
        <v>5</v>
      </c>
      <c r="D6" s="1" t="s">
        <v>33</v>
      </c>
      <c r="E6" s="20"/>
    </row>
    <row r="7" spans="1:5" ht="36" customHeight="1" x14ac:dyDescent="0.25">
      <c r="A7" s="2">
        <v>4</v>
      </c>
      <c r="B7" s="1" t="s">
        <v>4</v>
      </c>
      <c r="C7" s="15" t="s">
        <v>5</v>
      </c>
      <c r="D7" s="1" t="s">
        <v>39</v>
      </c>
      <c r="E7" s="21"/>
    </row>
    <row r="8" spans="1:5" ht="33" customHeight="1" x14ac:dyDescent="0.25">
      <c r="A8" s="2">
        <v>5</v>
      </c>
      <c r="B8" s="1" t="s">
        <v>4</v>
      </c>
      <c r="C8" s="15" t="s">
        <v>5</v>
      </c>
      <c r="D8" s="1" t="s">
        <v>40</v>
      </c>
      <c r="E8" s="21"/>
    </row>
    <row r="9" spans="1:5" ht="30" x14ac:dyDescent="0.25">
      <c r="A9" s="2">
        <v>6</v>
      </c>
      <c r="B9" s="1" t="s">
        <v>4</v>
      </c>
      <c r="C9" s="15" t="s">
        <v>5</v>
      </c>
      <c r="D9" s="1" t="s">
        <v>41</v>
      </c>
      <c r="E9" s="22"/>
    </row>
    <row r="10" spans="1:5" ht="21.75" customHeight="1" x14ac:dyDescent="0.25">
      <c r="A10" s="4">
        <v>2</v>
      </c>
      <c r="B10" s="5" t="s">
        <v>78</v>
      </c>
      <c r="C10" s="16"/>
      <c r="D10" s="5"/>
      <c r="E10" s="6">
        <v>600000</v>
      </c>
    </row>
    <row r="11" spans="1:5" ht="30" x14ac:dyDescent="0.25">
      <c r="A11" s="2">
        <v>7</v>
      </c>
      <c r="B11" s="1" t="s">
        <v>0</v>
      </c>
      <c r="C11" s="15" t="s">
        <v>1</v>
      </c>
      <c r="D11" s="1" t="s">
        <v>28</v>
      </c>
      <c r="E11" s="20"/>
    </row>
    <row r="12" spans="1:5" ht="37.5" customHeight="1" x14ac:dyDescent="0.25">
      <c r="A12" s="2">
        <v>8</v>
      </c>
      <c r="B12" s="1" t="s">
        <v>0</v>
      </c>
      <c r="C12" s="15" t="s">
        <v>1</v>
      </c>
      <c r="D12" s="1" t="s">
        <v>29</v>
      </c>
      <c r="E12" s="21"/>
    </row>
    <row r="13" spans="1:5" ht="27" customHeight="1" x14ac:dyDescent="0.25">
      <c r="A13" s="2">
        <v>9</v>
      </c>
      <c r="B13" s="1" t="s">
        <v>0</v>
      </c>
      <c r="C13" s="15" t="s">
        <v>1</v>
      </c>
      <c r="D13" s="1" t="s">
        <v>30</v>
      </c>
      <c r="E13" s="21"/>
    </row>
    <row r="14" spans="1:5" ht="37.5" customHeight="1" x14ac:dyDescent="0.25">
      <c r="A14" s="2">
        <v>10</v>
      </c>
      <c r="B14" s="1" t="s">
        <v>0</v>
      </c>
      <c r="C14" s="15" t="s">
        <v>1</v>
      </c>
      <c r="D14" s="1" t="s">
        <v>31</v>
      </c>
      <c r="E14" s="22"/>
    </row>
    <row r="15" spans="1:5" ht="18" customHeight="1" x14ac:dyDescent="0.25">
      <c r="A15" s="4">
        <v>3</v>
      </c>
      <c r="B15" s="23" t="s">
        <v>79</v>
      </c>
      <c r="C15" s="24"/>
      <c r="D15" s="5"/>
      <c r="E15" s="6">
        <v>890000</v>
      </c>
    </row>
    <row r="16" spans="1:5" ht="20.25" customHeight="1" x14ac:dyDescent="0.25">
      <c r="A16" s="2">
        <v>11</v>
      </c>
      <c r="B16" s="1" t="s">
        <v>27</v>
      </c>
      <c r="C16" s="1" t="s">
        <v>21</v>
      </c>
      <c r="D16" s="1" t="s">
        <v>74</v>
      </c>
      <c r="E16" s="20"/>
    </row>
    <row r="17" spans="1:8" ht="30" x14ac:dyDescent="0.25">
      <c r="A17" s="2">
        <v>12</v>
      </c>
      <c r="B17" s="1" t="s">
        <v>27</v>
      </c>
      <c r="C17" s="1" t="s">
        <v>21</v>
      </c>
      <c r="D17" s="1" t="s">
        <v>75</v>
      </c>
      <c r="E17" s="21"/>
    </row>
    <row r="18" spans="1:8" ht="30" x14ac:dyDescent="0.25">
      <c r="A18" s="2">
        <v>13</v>
      </c>
      <c r="B18" s="1" t="s">
        <v>27</v>
      </c>
      <c r="C18" s="1" t="s">
        <v>21</v>
      </c>
      <c r="D18" s="1" t="s">
        <v>76</v>
      </c>
      <c r="E18" s="22"/>
    </row>
    <row r="19" spans="1:8" ht="21" customHeight="1" x14ac:dyDescent="0.25">
      <c r="A19" s="4">
        <v>4</v>
      </c>
      <c r="B19" s="18" t="s">
        <v>80</v>
      </c>
      <c r="C19" s="19"/>
      <c r="D19" s="5"/>
      <c r="E19" s="6">
        <v>920000</v>
      </c>
    </row>
    <row r="20" spans="1:8" ht="30" x14ac:dyDescent="0.25">
      <c r="A20" s="2">
        <v>14</v>
      </c>
      <c r="B20" s="1" t="s">
        <v>13</v>
      </c>
      <c r="C20" s="1" t="s">
        <v>9</v>
      </c>
      <c r="D20" s="1" t="s">
        <v>45</v>
      </c>
      <c r="E20" s="20"/>
    </row>
    <row r="21" spans="1:8" ht="30" x14ac:dyDescent="0.25">
      <c r="A21" s="2">
        <v>15</v>
      </c>
      <c r="B21" s="1" t="s">
        <v>13</v>
      </c>
      <c r="C21" s="1" t="s">
        <v>9</v>
      </c>
      <c r="D21" s="1" t="s">
        <v>52</v>
      </c>
      <c r="E21" s="21"/>
    </row>
    <row r="22" spans="1:8" ht="26.25" customHeight="1" x14ac:dyDescent="0.25">
      <c r="A22" s="2">
        <v>16</v>
      </c>
      <c r="B22" s="1" t="s">
        <v>13</v>
      </c>
      <c r="C22" s="1" t="s">
        <v>9</v>
      </c>
      <c r="D22" s="1" t="s">
        <v>53</v>
      </c>
      <c r="E22" s="21"/>
    </row>
    <row r="23" spans="1:8" ht="30" x14ac:dyDescent="0.25">
      <c r="A23" s="2">
        <v>17</v>
      </c>
      <c r="B23" s="1" t="s">
        <v>13</v>
      </c>
      <c r="C23" s="1" t="s">
        <v>9</v>
      </c>
      <c r="D23" s="1" t="s">
        <v>54</v>
      </c>
      <c r="E23" s="22"/>
    </row>
    <row r="24" spans="1:8" x14ac:dyDescent="0.25">
      <c r="A24" s="4">
        <v>5</v>
      </c>
      <c r="B24" s="18" t="s">
        <v>81</v>
      </c>
      <c r="C24" s="19"/>
      <c r="D24" s="5"/>
      <c r="E24" s="6">
        <v>590000</v>
      </c>
    </row>
    <row r="25" spans="1:8" ht="27.75" customHeight="1" x14ac:dyDescent="0.25">
      <c r="A25" s="2">
        <v>18</v>
      </c>
      <c r="B25" s="1" t="s">
        <v>24</v>
      </c>
      <c r="C25" s="1" t="s">
        <v>25</v>
      </c>
      <c r="D25" s="1" t="s">
        <v>69</v>
      </c>
      <c r="E25" s="20"/>
    </row>
    <row r="26" spans="1:8" ht="30" x14ac:dyDescent="0.25">
      <c r="A26" s="2">
        <v>19</v>
      </c>
      <c r="B26" s="1" t="s">
        <v>24</v>
      </c>
      <c r="C26" s="1" t="s">
        <v>26</v>
      </c>
      <c r="D26" s="1" t="s">
        <v>70</v>
      </c>
      <c r="E26" s="21"/>
    </row>
    <row r="27" spans="1:8" ht="30" x14ac:dyDescent="0.25">
      <c r="A27" s="2">
        <v>20</v>
      </c>
      <c r="B27" s="1" t="s">
        <v>24</v>
      </c>
      <c r="C27" s="1" t="s">
        <v>26</v>
      </c>
      <c r="D27" s="1" t="s">
        <v>71</v>
      </c>
      <c r="E27" s="21"/>
    </row>
    <row r="28" spans="1:8" ht="30" x14ac:dyDescent="0.25">
      <c r="A28" s="2">
        <v>21</v>
      </c>
      <c r="B28" s="1" t="s">
        <v>24</v>
      </c>
      <c r="C28" s="1" t="s">
        <v>26</v>
      </c>
      <c r="D28" s="1" t="s">
        <v>72</v>
      </c>
      <c r="E28" s="21"/>
    </row>
    <row r="29" spans="1:8" ht="30" x14ac:dyDescent="0.25">
      <c r="A29" s="2">
        <v>22</v>
      </c>
      <c r="B29" s="1" t="s">
        <v>24</v>
      </c>
      <c r="C29" s="1" t="s">
        <v>26</v>
      </c>
      <c r="D29" s="1" t="s">
        <v>73</v>
      </c>
      <c r="E29" s="22"/>
    </row>
    <row r="30" spans="1:8" x14ac:dyDescent="0.25">
      <c r="A30" s="4">
        <v>6</v>
      </c>
      <c r="B30" s="18" t="s">
        <v>82</v>
      </c>
      <c r="C30" s="19"/>
      <c r="D30" s="5"/>
      <c r="E30" s="6">
        <v>1280000</v>
      </c>
      <c r="H30" s="28"/>
    </row>
    <row r="31" spans="1:8" ht="30" x14ac:dyDescent="0.25">
      <c r="A31" s="2">
        <v>23</v>
      </c>
      <c r="B31" s="1" t="s">
        <v>12</v>
      </c>
      <c r="C31" s="1" t="s">
        <v>5</v>
      </c>
      <c r="D31" s="1" t="s">
        <v>43</v>
      </c>
      <c r="E31" s="20"/>
    </row>
    <row r="32" spans="1:8" ht="24.75" customHeight="1" x14ac:dyDescent="0.25">
      <c r="A32" s="2">
        <v>24</v>
      </c>
      <c r="B32" s="1" t="s">
        <v>12</v>
      </c>
      <c r="C32" s="1" t="s">
        <v>5</v>
      </c>
      <c r="D32" s="1" t="s">
        <v>44</v>
      </c>
      <c r="E32" s="22"/>
    </row>
    <row r="33" spans="1:5" x14ac:dyDescent="0.25">
      <c r="A33" s="4">
        <v>7</v>
      </c>
      <c r="B33" s="18" t="s">
        <v>83</v>
      </c>
      <c r="C33" s="19"/>
      <c r="D33" s="5"/>
      <c r="E33" s="6">
        <v>220000</v>
      </c>
    </row>
    <row r="34" spans="1:5" ht="30" x14ac:dyDescent="0.25">
      <c r="A34" s="2">
        <v>25</v>
      </c>
      <c r="B34" s="1" t="s">
        <v>20</v>
      </c>
      <c r="C34" s="1" t="s">
        <v>21</v>
      </c>
      <c r="D34" s="1" t="s">
        <v>61</v>
      </c>
      <c r="E34" s="20"/>
    </row>
    <row r="35" spans="1:5" ht="30" x14ac:dyDescent="0.25">
      <c r="A35" s="2">
        <v>26</v>
      </c>
      <c r="B35" s="1" t="s">
        <v>20</v>
      </c>
      <c r="C35" s="1" t="s">
        <v>21</v>
      </c>
      <c r="D35" s="1" t="s">
        <v>63</v>
      </c>
      <c r="E35" s="21"/>
    </row>
    <row r="36" spans="1:5" ht="19.5" customHeight="1" x14ac:dyDescent="0.25">
      <c r="A36" s="2">
        <v>27</v>
      </c>
      <c r="B36" s="1" t="s">
        <v>20</v>
      </c>
      <c r="C36" s="1" t="s">
        <v>21</v>
      </c>
      <c r="D36" s="1" t="s">
        <v>65</v>
      </c>
      <c r="E36" s="21"/>
    </row>
    <row r="37" spans="1:5" ht="30" x14ac:dyDescent="0.25">
      <c r="A37" s="2">
        <v>28</v>
      </c>
      <c r="B37" s="1" t="s">
        <v>20</v>
      </c>
      <c r="C37" s="1" t="s">
        <v>21</v>
      </c>
      <c r="D37" s="1" t="s">
        <v>66</v>
      </c>
      <c r="E37" s="22"/>
    </row>
    <row r="38" spans="1:5" x14ac:dyDescent="0.25">
      <c r="A38" s="4">
        <v>8</v>
      </c>
      <c r="B38" s="18" t="s">
        <v>84</v>
      </c>
      <c r="C38" s="19"/>
      <c r="D38" s="5"/>
      <c r="E38" s="6">
        <v>700000</v>
      </c>
    </row>
    <row r="39" spans="1:5" ht="30" x14ac:dyDescent="0.25">
      <c r="A39" s="2">
        <v>29</v>
      </c>
      <c r="B39" s="1" t="s">
        <v>14</v>
      </c>
      <c r="C39" s="1" t="s">
        <v>3</v>
      </c>
      <c r="D39" s="1" t="s">
        <v>46</v>
      </c>
      <c r="E39" s="20"/>
    </row>
    <row r="40" spans="1:5" ht="30" x14ac:dyDescent="0.25">
      <c r="A40" s="2">
        <v>30</v>
      </c>
      <c r="B40" s="1" t="s">
        <v>14</v>
      </c>
      <c r="C40" s="1" t="s">
        <v>3</v>
      </c>
      <c r="D40" s="1" t="s">
        <v>47</v>
      </c>
      <c r="E40" s="21"/>
    </row>
    <row r="41" spans="1:5" ht="30" x14ac:dyDescent="0.25">
      <c r="A41" s="2">
        <v>31</v>
      </c>
      <c r="B41" s="1" t="s">
        <v>14</v>
      </c>
      <c r="C41" s="1" t="s">
        <v>3</v>
      </c>
      <c r="D41" s="1" t="s">
        <v>49</v>
      </c>
      <c r="E41" s="21"/>
    </row>
    <row r="42" spans="1:5" ht="30" x14ac:dyDescent="0.25">
      <c r="A42" s="2">
        <v>32</v>
      </c>
      <c r="B42" s="1" t="s">
        <v>14</v>
      </c>
      <c r="C42" s="1" t="s">
        <v>3</v>
      </c>
      <c r="D42" s="1" t="s">
        <v>51</v>
      </c>
      <c r="E42" s="22"/>
    </row>
    <row r="43" spans="1:5" x14ac:dyDescent="0.25">
      <c r="A43" s="4">
        <v>9</v>
      </c>
      <c r="B43" s="18" t="s">
        <v>85</v>
      </c>
      <c r="C43" s="19"/>
      <c r="D43" s="5"/>
      <c r="E43" s="6">
        <v>400000</v>
      </c>
    </row>
    <row r="44" spans="1:5" ht="30" x14ac:dyDescent="0.25">
      <c r="A44" s="2">
        <v>33</v>
      </c>
      <c r="B44" s="1" t="s">
        <v>2</v>
      </c>
      <c r="C44" s="1" t="s">
        <v>3</v>
      </c>
      <c r="D44" s="1" t="s">
        <v>32</v>
      </c>
      <c r="E44" s="3"/>
    </row>
    <row r="45" spans="1:5" x14ac:dyDescent="0.25">
      <c r="A45" s="4">
        <v>10</v>
      </c>
      <c r="B45" s="18" t="s">
        <v>85</v>
      </c>
      <c r="C45" s="19"/>
      <c r="D45" s="5"/>
      <c r="E45" s="6">
        <v>960000</v>
      </c>
    </row>
    <row r="46" spans="1:5" ht="60" x14ac:dyDescent="0.25">
      <c r="A46" s="2">
        <v>34</v>
      </c>
      <c r="B46" s="1" t="s">
        <v>10</v>
      </c>
      <c r="C46" s="1" t="s">
        <v>11</v>
      </c>
      <c r="D46" s="1" t="s">
        <v>42</v>
      </c>
      <c r="E46" s="3"/>
    </row>
    <row r="47" spans="1:5" x14ac:dyDescent="0.25">
      <c r="A47" s="4">
        <v>11</v>
      </c>
      <c r="B47" s="18" t="s">
        <v>86</v>
      </c>
      <c r="C47" s="19"/>
      <c r="D47" s="5"/>
      <c r="E47" s="6">
        <v>720000</v>
      </c>
    </row>
    <row r="48" spans="1:5" ht="15.75" customHeight="1" x14ac:dyDescent="0.25">
      <c r="A48" s="2">
        <v>35</v>
      </c>
      <c r="B48" s="1" t="s">
        <v>8</v>
      </c>
      <c r="C48" s="1" t="s">
        <v>9</v>
      </c>
      <c r="D48" s="1" t="s">
        <v>36</v>
      </c>
      <c r="E48" s="20"/>
    </row>
    <row r="49" spans="1:5" ht="21" customHeight="1" x14ac:dyDescent="0.25">
      <c r="A49" s="2">
        <v>36</v>
      </c>
      <c r="B49" s="1" t="s">
        <v>8</v>
      </c>
      <c r="C49" s="1" t="s">
        <v>9</v>
      </c>
      <c r="D49" s="1" t="s">
        <v>37</v>
      </c>
      <c r="E49" s="21"/>
    </row>
    <row r="50" spans="1:5" ht="30" x14ac:dyDescent="0.25">
      <c r="A50" s="2">
        <v>37</v>
      </c>
      <c r="B50" s="1" t="s">
        <v>8</v>
      </c>
      <c r="C50" s="1" t="s">
        <v>9</v>
      </c>
      <c r="D50" s="1" t="s">
        <v>38</v>
      </c>
      <c r="E50" s="22"/>
    </row>
    <row r="51" spans="1:5" x14ac:dyDescent="0.25">
      <c r="A51" s="4">
        <v>12</v>
      </c>
      <c r="B51" s="18"/>
      <c r="C51" s="19"/>
      <c r="D51" s="5"/>
      <c r="E51" s="6">
        <v>170000</v>
      </c>
    </row>
    <row r="52" spans="1:5" ht="30" x14ac:dyDescent="0.25">
      <c r="A52" s="2">
        <v>38</v>
      </c>
      <c r="B52" s="1" t="s">
        <v>18</v>
      </c>
      <c r="C52" s="1" t="s">
        <v>9</v>
      </c>
      <c r="D52" s="1" t="s">
        <v>58</v>
      </c>
      <c r="E52" s="3"/>
    </row>
    <row r="53" spans="1:5" x14ac:dyDescent="0.25">
      <c r="A53" s="4">
        <v>13</v>
      </c>
      <c r="B53" s="18" t="s">
        <v>87</v>
      </c>
      <c r="C53" s="19"/>
      <c r="D53" s="5"/>
      <c r="E53" s="6">
        <v>280000</v>
      </c>
    </row>
    <row r="54" spans="1:5" ht="30" x14ac:dyDescent="0.25">
      <c r="A54" s="2">
        <v>39</v>
      </c>
      <c r="B54" s="1" t="s">
        <v>7</v>
      </c>
      <c r="C54" s="1" t="s">
        <v>5</v>
      </c>
      <c r="D54" s="1" t="s">
        <v>35</v>
      </c>
      <c r="E54" s="3"/>
    </row>
    <row r="55" spans="1:5" x14ac:dyDescent="0.25">
      <c r="A55" s="4">
        <v>14</v>
      </c>
      <c r="B55" s="18" t="s">
        <v>88</v>
      </c>
      <c r="C55" s="19"/>
      <c r="D55" s="5"/>
      <c r="E55" s="6">
        <v>90000</v>
      </c>
    </row>
    <row r="56" spans="1:5" ht="30" x14ac:dyDescent="0.25">
      <c r="A56" s="2">
        <v>40</v>
      </c>
      <c r="B56" s="1" t="s">
        <v>22</v>
      </c>
      <c r="C56" s="1" t="s">
        <v>23</v>
      </c>
      <c r="D56" s="1" t="s">
        <v>68</v>
      </c>
      <c r="E56" s="3"/>
    </row>
    <row r="57" spans="1:5" x14ac:dyDescent="0.25">
      <c r="A57" s="4">
        <v>15</v>
      </c>
      <c r="B57" s="18" t="s">
        <v>89</v>
      </c>
      <c r="C57" s="19"/>
      <c r="D57" s="5"/>
      <c r="E57" s="6">
        <v>600000</v>
      </c>
    </row>
    <row r="58" spans="1:5" ht="30" x14ac:dyDescent="0.25">
      <c r="A58" s="2">
        <v>41</v>
      </c>
      <c r="B58" s="1" t="s">
        <v>16</v>
      </c>
      <c r="C58" s="1" t="s">
        <v>17</v>
      </c>
      <c r="D58" s="1" t="s">
        <v>55</v>
      </c>
      <c r="E58" s="20"/>
    </row>
    <row r="59" spans="1:5" ht="30" x14ac:dyDescent="0.25">
      <c r="A59" s="2">
        <v>42</v>
      </c>
      <c r="B59" s="1" t="s">
        <v>16</v>
      </c>
      <c r="C59" s="1" t="s">
        <v>17</v>
      </c>
      <c r="D59" s="1" t="s">
        <v>56</v>
      </c>
      <c r="E59" s="21"/>
    </row>
    <row r="60" spans="1:5" ht="20.25" customHeight="1" x14ac:dyDescent="0.25">
      <c r="A60" s="2">
        <v>43</v>
      </c>
      <c r="B60" s="1" t="s">
        <v>16</v>
      </c>
      <c r="C60" s="1" t="s">
        <v>17</v>
      </c>
      <c r="D60" s="1" t="s">
        <v>57</v>
      </c>
      <c r="E60" s="22"/>
    </row>
    <row r="61" spans="1:5" x14ac:dyDescent="0.25">
      <c r="A61" s="4">
        <v>16</v>
      </c>
      <c r="B61" s="18" t="s">
        <v>90</v>
      </c>
      <c r="C61" s="19"/>
      <c r="D61" s="5"/>
      <c r="E61" s="6">
        <v>190000</v>
      </c>
    </row>
    <row r="62" spans="1:5" ht="3.75" customHeight="1" x14ac:dyDescent="0.25"/>
    <row r="63" spans="1:5" s="9" customFormat="1" ht="22.5" customHeight="1" x14ac:dyDescent="0.25">
      <c r="A63" s="7" t="s">
        <v>91</v>
      </c>
      <c r="B63" s="7"/>
      <c r="C63" s="7"/>
      <c r="D63" s="7" t="s">
        <v>92</v>
      </c>
      <c r="E63" s="8">
        <f>SUM(E3:E62)</f>
        <v>8890000</v>
      </c>
    </row>
    <row r="65" spans="1:8" ht="60" x14ac:dyDescent="0.25">
      <c r="A65" s="10" t="s">
        <v>97</v>
      </c>
      <c r="B65" s="10" t="s">
        <v>98</v>
      </c>
      <c r="C65" s="10" t="s">
        <v>99</v>
      </c>
      <c r="D65" s="10" t="s">
        <v>101</v>
      </c>
      <c r="E65" s="10" t="s">
        <v>100</v>
      </c>
    </row>
    <row r="66" spans="1:8" ht="30" x14ac:dyDescent="0.25">
      <c r="A66" s="2">
        <v>1</v>
      </c>
      <c r="B66" s="1" t="s">
        <v>6</v>
      </c>
      <c r="C66" s="1"/>
      <c r="D66" s="1" t="s">
        <v>34</v>
      </c>
      <c r="E66" s="3">
        <v>560000</v>
      </c>
    </row>
    <row r="67" spans="1:8" ht="22.5" customHeight="1" x14ac:dyDescent="0.25">
      <c r="A67" s="4">
        <v>1</v>
      </c>
      <c r="B67" s="18" t="s">
        <v>93</v>
      </c>
      <c r="C67" s="19"/>
      <c r="D67" s="5"/>
      <c r="E67" s="6">
        <f>E66</f>
        <v>560000</v>
      </c>
    </row>
    <row r="68" spans="1:8" ht="31.5" customHeight="1" x14ac:dyDescent="0.25">
      <c r="A68" s="2">
        <v>2</v>
      </c>
      <c r="B68" s="1" t="s">
        <v>19</v>
      </c>
      <c r="C68" s="1"/>
      <c r="D68" s="1" t="s">
        <v>59</v>
      </c>
      <c r="E68" s="20">
        <v>2340000</v>
      </c>
    </row>
    <row r="69" spans="1:8" ht="45" x14ac:dyDescent="0.25">
      <c r="A69" s="2">
        <v>3</v>
      </c>
      <c r="B69" s="1" t="s">
        <v>19</v>
      </c>
      <c r="C69" s="1"/>
      <c r="D69" s="1" t="s">
        <v>60</v>
      </c>
      <c r="E69" s="21"/>
    </row>
    <row r="70" spans="1:8" ht="30" x14ac:dyDescent="0.25">
      <c r="A70" s="2">
        <v>4</v>
      </c>
      <c r="B70" s="1" t="s">
        <v>19</v>
      </c>
      <c r="C70" s="1"/>
      <c r="D70" s="1" t="s">
        <v>62</v>
      </c>
      <c r="E70" s="21"/>
    </row>
    <row r="71" spans="1:8" ht="30" x14ac:dyDescent="0.25">
      <c r="A71" s="2">
        <v>5</v>
      </c>
      <c r="B71" s="1" t="s">
        <v>19</v>
      </c>
      <c r="C71" s="1"/>
      <c r="D71" s="1" t="s">
        <v>64</v>
      </c>
      <c r="E71" s="21"/>
    </row>
    <row r="72" spans="1:8" ht="30" x14ac:dyDescent="0.25">
      <c r="A72" s="2">
        <v>6</v>
      </c>
      <c r="B72" s="1" t="s">
        <v>19</v>
      </c>
      <c r="C72" s="1"/>
      <c r="D72" s="1" t="s">
        <v>67</v>
      </c>
      <c r="E72" s="22"/>
    </row>
    <row r="73" spans="1:8" ht="19.5" customHeight="1" x14ac:dyDescent="0.25">
      <c r="A73" s="4">
        <v>2</v>
      </c>
      <c r="B73" s="18" t="s">
        <v>94</v>
      </c>
      <c r="C73" s="19"/>
      <c r="D73" s="5"/>
      <c r="E73" s="6">
        <f>E68</f>
        <v>2340000</v>
      </c>
    </row>
    <row r="74" spans="1:8" ht="4.5" customHeight="1" x14ac:dyDescent="0.25"/>
    <row r="75" spans="1:8" ht="18" customHeight="1" x14ac:dyDescent="0.25">
      <c r="A75" s="7" t="s">
        <v>96</v>
      </c>
      <c r="B75" s="7"/>
      <c r="C75" s="7"/>
      <c r="D75" s="7" t="s">
        <v>95</v>
      </c>
      <c r="E75" s="8">
        <f>E67+E73</f>
        <v>2900000</v>
      </c>
    </row>
    <row r="76" spans="1:8" ht="6" customHeight="1" thickBot="1" x14ac:dyDescent="0.3"/>
    <row r="77" spans="1:8" s="13" customFormat="1" ht="18.75" customHeight="1" thickBot="1" x14ac:dyDescent="0.3">
      <c r="A77" s="26" t="s">
        <v>104</v>
      </c>
      <c r="B77" s="27"/>
      <c r="C77" s="12"/>
      <c r="D77" s="12" t="s">
        <v>102</v>
      </c>
      <c r="E77" s="14">
        <f>E75+E63</f>
        <v>11790000</v>
      </c>
      <c r="H77" s="17"/>
    </row>
  </sheetData>
  <mergeCells count="30">
    <mergeCell ref="A1:E1"/>
    <mergeCell ref="B67:C67"/>
    <mergeCell ref="B73:C73"/>
    <mergeCell ref="E68:E72"/>
    <mergeCell ref="A77:B77"/>
    <mergeCell ref="B51:C51"/>
    <mergeCell ref="E48:E50"/>
    <mergeCell ref="B53:C53"/>
    <mergeCell ref="B55:C55"/>
    <mergeCell ref="B57:C57"/>
    <mergeCell ref="B61:C61"/>
    <mergeCell ref="E58:E60"/>
    <mergeCell ref="B47:C47"/>
    <mergeCell ref="B24:C24"/>
    <mergeCell ref="E20:E23"/>
    <mergeCell ref="B30:C30"/>
    <mergeCell ref="B43:C43"/>
    <mergeCell ref="E39:E42"/>
    <mergeCell ref="B45:C45"/>
    <mergeCell ref="E3:E4"/>
    <mergeCell ref="E6:E9"/>
    <mergeCell ref="B15:C15"/>
    <mergeCell ref="E11:E14"/>
    <mergeCell ref="B19:C19"/>
    <mergeCell ref="E16:E18"/>
    <mergeCell ref="E25:E29"/>
    <mergeCell ref="B33:C33"/>
    <mergeCell ref="E31:E32"/>
    <mergeCell ref="B38:C38"/>
    <mergeCell ref="E34:E37"/>
  </mergeCells>
  <printOptions horizontalCentered="1"/>
  <pageMargins left="0.51181102362204722" right="0.5118110236220472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2019-06-11T06:02:52Z</dcterms:modified>
</cp:coreProperties>
</file>